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<sst xmlns="http://schemas.openxmlformats.org/spreadsheetml/2006/main" count="28" uniqueCount="28">
  <si>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муниципального образования Мичуринское сельское поселение</t>
  </si>
  <si>
    <t>№</t>
  </si>
  <si>
    <t xml:space="preserve">Наименование </t>
  </si>
  <si>
    <t>Численность</t>
  </si>
  <si>
    <t>Фактические</t>
  </si>
  <si>
    <t>п/п</t>
  </si>
  <si>
    <t>муниципального органа</t>
  </si>
  <si>
    <t>затраты на денежное</t>
  </si>
  <si>
    <t>Бюджет муниципального образования Мичуринское сельское поселение муниципального образования</t>
  </si>
  <si>
    <t>муниципального образования Приозерский муниципальный район Ленинградской области</t>
  </si>
  <si>
    <t>Численность муниципальных служащих и работников муниципальных  казенных учреждений</t>
  </si>
  <si>
    <t>муниципальных</t>
  </si>
  <si>
    <t>служащих и работников</t>
  </si>
  <si>
    <t>Администрация МО Мичуринское сельское поселение</t>
  </si>
  <si>
    <t>МО Приозерский муниципальный район Ленинградской области</t>
  </si>
  <si>
    <t>Муниципальное казенное учреждение культуры</t>
  </si>
  <si>
    <t>Мичуринское культурно досуговое объединение в т.ч.:</t>
  </si>
  <si>
    <t>Библиотека</t>
  </si>
  <si>
    <t>Ансамбль</t>
  </si>
  <si>
    <t>Культура</t>
  </si>
  <si>
    <t>Физическая культура</t>
  </si>
  <si>
    <t>7</t>
  </si>
  <si>
    <t>по состоянию на 01.01.2018 года</t>
  </si>
  <si>
    <t>содержание на 01.01.2018 г. (тыс. руб.)</t>
  </si>
  <si>
    <t>Приозерский муниципальный район  Ленинградской области по состоянию на 01.01.2018 года исполнен:</t>
  </si>
  <si>
    <t>по доходом в сумме 76 898,0 тыс. рублей.</t>
  </si>
  <si>
    <t>по расходам в сумме 49 019,1 тыс. рублей.</t>
  </si>
  <si>
    <t>Утверждено                                                          Решением Совета депутатов                                 МО Мичуринское сельское послеление МО Приозерский муниципальный район                                         Ленинградской области                                              от ___________ г. №______                                                     Приложение №6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</si>
</sst>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1" xfId="0" applyFont="1" applyBorder="1" applyAlignment="1">
      <alignment/>
    </xf>
    <xf numFmtId="0" fontId="24" fillId="24" borderId="13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72" fontId="25" fillId="24" borderId="15" xfId="0" applyNumberFormat="1" applyFont="1" applyFill="1" applyBorder="1" applyAlignment="1">
      <alignment horizontal="center"/>
    </xf>
    <xf numFmtId="172" fontId="25" fillId="24" borderId="16" xfId="0" applyNumberFormat="1" applyFont="1" applyFill="1" applyBorder="1" applyAlignment="1">
      <alignment horizontal="center"/>
    </xf>
    <xf numFmtId="172" fontId="25" fillId="24" borderId="17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72" fontId="25" fillId="24" borderId="18" xfId="0" applyNumberFormat="1" applyFont="1" applyFill="1" applyBorder="1" applyAlignment="1">
      <alignment horizontal="center"/>
    </xf>
    <xf numFmtId="172" fontId="25" fillId="24" borderId="19" xfId="0" applyNumberFormat="1" applyFont="1" applyFill="1" applyBorder="1" applyAlignment="1">
      <alignment horizontal="center"/>
    </xf>
    <xf numFmtId="172" fontId="25" fillId="24" borderId="12" xfId="0" applyNumberFormat="1" applyFont="1" applyFill="1" applyBorder="1" applyAlignment="1">
      <alignment horizontal="center"/>
    </xf>
    <xf numFmtId="49" fontId="24" fillId="24" borderId="18" xfId="0" applyNumberFormat="1" applyFont="1" applyFill="1" applyBorder="1" applyAlignment="1">
      <alignment horizontal="center"/>
    </xf>
    <xf numFmtId="49" fontId="24" fillId="24" borderId="19" xfId="0" applyNumberFormat="1" applyFont="1" applyFill="1" applyBorder="1" applyAlignment="1">
      <alignment horizontal="center"/>
    </xf>
    <xf numFmtId="49" fontId="24" fillId="24" borderId="12" xfId="0" applyNumberFormat="1" applyFont="1" applyFill="1" applyBorder="1" applyAlignment="1">
      <alignment horizontal="center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4" fillId="0" borderId="2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4" fillId="24" borderId="23" xfId="0" applyFont="1" applyFill="1" applyBorder="1" applyAlignment="1">
      <alignment horizontal="center"/>
    </xf>
    <xf numFmtId="0" fontId="24" fillId="24" borderId="24" xfId="0" applyFont="1" applyFill="1" applyBorder="1" applyAlignment="1">
      <alignment horizontal="center"/>
    </xf>
    <xf numFmtId="173" fontId="26" fillId="24" borderId="0" xfId="0" applyNumberFormat="1" applyFont="1" applyFill="1" applyAlignment="1">
      <alignment horizontal="right" vertical="distributed"/>
    </xf>
    <xf numFmtId="0" fontId="0" fillId="24" borderId="0" xfId="0" applyFill="1" applyAlignment="1">
      <alignment horizontal="right" vertical="distributed"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172" fontId="24" fillId="24" borderId="25" xfId="0" applyNumberFormat="1" applyFont="1" applyFill="1" applyBorder="1" applyAlignment="1">
      <alignment horizontal="center"/>
    </xf>
    <xf numFmtId="172" fontId="24" fillId="24" borderId="26" xfId="0" applyNumberFormat="1" applyFont="1" applyFill="1" applyBorder="1" applyAlignment="1">
      <alignment horizontal="center"/>
    </xf>
    <xf numFmtId="172" fontId="24" fillId="24" borderId="27" xfId="0" applyNumberFormat="1" applyFont="1" applyFill="1" applyBorder="1" applyAlignment="1">
      <alignment horizontal="center"/>
    </xf>
    <xf numFmtId="0" fontId="25" fillId="0" borderId="15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72" fontId="25" fillId="24" borderId="25" xfId="0" applyNumberFormat="1" applyFont="1" applyFill="1" applyBorder="1" applyAlignment="1">
      <alignment horizontal="center"/>
    </xf>
    <xf numFmtId="172" fontId="25" fillId="24" borderId="26" xfId="0" applyNumberFormat="1" applyFont="1" applyFill="1" applyBorder="1" applyAlignment="1">
      <alignment horizontal="center"/>
    </xf>
    <xf numFmtId="172" fontId="25" fillId="24" borderId="27" xfId="0" applyNumberFormat="1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9" sqref="A9:IV10"/>
    </sheetView>
  </sheetViews>
  <sheetFormatPr defaultColWidth="9.00390625" defaultRowHeight="12.75"/>
  <cols>
    <col min="1" max="1" width="5.00390625" style="0" customWidth="1"/>
    <col min="3" max="3" width="13.25390625" style="0" customWidth="1"/>
    <col min="5" max="5" width="7.125" style="0" customWidth="1"/>
    <col min="7" max="7" width="10.75390625" style="0" customWidth="1"/>
    <col min="9" max="9" width="10.25390625" style="0" customWidth="1"/>
    <col min="10" max="10" width="12.00390625" style="0" customWidth="1"/>
  </cols>
  <sheetData>
    <row r="1" spans="6:14" ht="12.75">
      <c r="F1" s="5"/>
      <c r="G1" s="6"/>
      <c r="H1" s="40"/>
      <c r="I1" s="40"/>
      <c r="J1" s="40"/>
      <c r="K1" s="52" t="s">
        <v>27</v>
      </c>
      <c r="L1" s="52"/>
      <c r="M1" s="52"/>
      <c r="N1" s="52"/>
    </row>
    <row r="2" spans="6:14" ht="12.75">
      <c r="F2" s="5"/>
      <c r="G2" s="39"/>
      <c r="H2" s="39"/>
      <c r="I2" s="39"/>
      <c r="J2" s="39"/>
      <c r="K2" s="53"/>
      <c r="L2" s="53"/>
      <c r="M2" s="53"/>
      <c r="N2" s="53"/>
    </row>
    <row r="3" spans="6:14" ht="12.75">
      <c r="F3" s="40"/>
      <c r="G3" s="40"/>
      <c r="H3" s="40"/>
      <c r="I3" s="40"/>
      <c r="J3" s="40"/>
      <c r="K3" s="53"/>
      <c r="L3" s="53"/>
      <c r="M3" s="53"/>
      <c r="N3" s="53"/>
    </row>
    <row r="4" spans="6:14" ht="12.75">
      <c r="F4" s="40"/>
      <c r="G4" s="40"/>
      <c r="H4" s="40"/>
      <c r="I4" s="40"/>
      <c r="J4" s="40"/>
      <c r="K4" s="53"/>
      <c r="L4" s="53"/>
      <c r="M4" s="53"/>
      <c r="N4" s="53"/>
    </row>
    <row r="5" spans="6:14" ht="12.75">
      <c r="F5" s="5"/>
      <c r="G5" s="40"/>
      <c r="H5" s="40"/>
      <c r="I5" s="40"/>
      <c r="J5" s="40"/>
      <c r="K5" s="53"/>
      <c r="L5" s="53"/>
      <c r="M5" s="53"/>
      <c r="N5" s="53"/>
    </row>
    <row r="6" spans="6:14" ht="12.75">
      <c r="F6" s="5"/>
      <c r="G6" s="39"/>
      <c r="H6" s="39"/>
      <c r="I6" s="39"/>
      <c r="J6" s="39"/>
      <c r="K6" s="53"/>
      <c r="L6" s="53"/>
      <c r="M6" s="53"/>
      <c r="N6" s="53"/>
    </row>
    <row r="7" spans="6:14" ht="17.25" customHeight="1">
      <c r="F7" s="5"/>
      <c r="G7" s="39"/>
      <c r="H7" s="39"/>
      <c r="I7" s="39"/>
      <c r="J7" s="39"/>
      <c r="K7" s="53"/>
      <c r="L7" s="53"/>
      <c r="M7" s="53"/>
      <c r="N7" s="53"/>
    </row>
    <row r="8" spans="7:10" ht="15.75">
      <c r="G8" s="1"/>
      <c r="H8" s="1"/>
      <c r="I8" s="1"/>
      <c r="J8" s="4"/>
    </row>
    <row r="9" spans="8:10" ht="12.75" hidden="1">
      <c r="H9" s="1"/>
      <c r="I9" s="1"/>
      <c r="J9" s="1"/>
    </row>
    <row r="10" spans="8:10" ht="12.75" hidden="1">
      <c r="H10" s="1"/>
      <c r="I10" s="1"/>
      <c r="J10" s="1"/>
    </row>
    <row r="11" spans="8:10" ht="12.75">
      <c r="H11" s="1"/>
      <c r="I11" s="1"/>
      <c r="J11" s="1"/>
    </row>
    <row r="12" spans="1:14" ht="15.75">
      <c r="A12" s="42" t="s">
        <v>10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5.75">
      <c r="A13" s="42" t="s">
        <v>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.75">
      <c r="A14" s="42" t="s">
        <v>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5.75">
      <c r="A15" s="42" t="s">
        <v>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0" ht="15.75">
      <c r="A16" s="2"/>
      <c r="B16" s="3"/>
      <c r="C16" s="3"/>
      <c r="D16" s="3"/>
      <c r="E16" s="3"/>
      <c r="F16" s="3"/>
      <c r="G16" s="3"/>
      <c r="H16" s="3"/>
      <c r="I16" s="3"/>
      <c r="J16" s="3"/>
    </row>
    <row r="17" spans="1:14" ht="15">
      <c r="A17" s="9" t="s">
        <v>1</v>
      </c>
      <c r="B17" s="43" t="s">
        <v>2</v>
      </c>
      <c r="C17" s="44"/>
      <c r="D17" s="44"/>
      <c r="E17" s="44"/>
      <c r="F17" s="44"/>
      <c r="G17" s="45"/>
      <c r="H17" s="41" t="s">
        <v>3</v>
      </c>
      <c r="I17" s="41"/>
      <c r="J17" s="41"/>
      <c r="K17" s="43" t="s">
        <v>4</v>
      </c>
      <c r="L17" s="44"/>
      <c r="M17" s="44"/>
      <c r="N17" s="45"/>
    </row>
    <row r="18" spans="1:14" ht="15">
      <c r="A18" s="10" t="s">
        <v>5</v>
      </c>
      <c r="B18" s="24" t="s">
        <v>6</v>
      </c>
      <c r="C18" s="25"/>
      <c r="D18" s="25"/>
      <c r="E18" s="25"/>
      <c r="F18" s="63"/>
      <c r="G18" s="64"/>
      <c r="H18" s="63" t="s">
        <v>11</v>
      </c>
      <c r="I18" s="65"/>
      <c r="J18" s="66"/>
      <c r="K18" s="24" t="s">
        <v>7</v>
      </c>
      <c r="L18" s="25"/>
      <c r="M18" s="25"/>
      <c r="N18" s="26"/>
    </row>
    <row r="19" spans="1:14" ht="15">
      <c r="A19" s="11"/>
      <c r="B19" s="24"/>
      <c r="C19" s="25"/>
      <c r="D19" s="25"/>
      <c r="E19" s="25"/>
      <c r="F19" s="25"/>
      <c r="G19" s="26"/>
      <c r="H19" s="21" t="s">
        <v>12</v>
      </c>
      <c r="I19" s="22"/>
      <c r="J19" s="23"/>
      <c r="K19" s="46" t="s">
        <v>23</v>
      </c>
      <c r="L19" s="47"/>
      <c r="M19" s="47"/>
      <c r="N19" s="48"/>
    </row>
    <row r="20" spans="1:14" ht="15">
      <c r="A20" s="9">
        <v>1</v>
      </c>
      <c r="B20" s="33" t="s">
        <v>13</v>
      </c>
      <c r="C20" s="34"/>
      <c r="D20" s="34"/>
      <c r="E20" s="34"/>
      <c r="F20" s="34"/>
      <c r="G20" s="35"/>
      <c r="H20" s="14"/>
      <c r="I20" s="15"/>
      <c r="J20" s="16"/>
      <c r="K20" s="49"/>
      <c r="L20" s="50"/>
      <c r="M20" s="50"/>
      <c r="N20" s="51"/>
    </row>
    <row r="21" spans="1:14" ht="15">
      <c r="A21" s="12"/>
      <c r="B21" s="54" t="s">
        <v>14</v>
      </c>
      <c r="C21" s="55"/>
      <c r="D21" s="55"/>
      <c r="E21" s="55"/>
      <c r="F21" s="55"/>
      <c r="G21" s="56"/>
      <c r="H21" s="30" t="s">
        <v>21</v>
      </c>
      <c r="I21" s="31"/>
      <c r="J21" s="32"/>
      <c r="K21" s="57">
        <f>2223.8+762.1+280.8+84.4+693.1+209.8</f>
        <v>4254</v>
      </c>
      <c r="L21" s="58"/>
      <c r="M21" s="58"/>
      <c r="N21" s="59"/>
    </row>
    <row r="22" spans="1:14" ht="15">
      <c r="A22" s="9">
        <v>2</v>
      </c>
      <c r="B22" s="33" t="s">
        <v>15</v>
      </c>
      <c r="C22" s="34"/>
      <c r="D22" s="34"/>
      <c r="E22" s="34"/>
      <c r="F22" s="34"/>
      <c r="G22" s="35"/>
      <c r="H22" s="14"/>
      <c r="I22" s="15"/>
      <c r="J22" s="16"/>
      <c r="K22" s="49"/>
      <c r="L22" s="50"/>
      <c r="M22" s="50"/>
      <c r="N22" s="51"/>
    </row>
    <row r="23" spans="1:14" ht="15">
      <c r="A23" s="13"/>
      <c r="B23" s="54" t="s">
        <v>16</v>
      </c>
      <c r="C23" s="55"/>
      <c r="D23" s="55"/>
      <c r="E23" s="55"/>
      <c r="F23" s="55"/>
      <c r="G23" s="56"/>
      <c r="H23" s="70">
        <v>6.5</v>
      </c>
      <c r="I23" s="71"/>
      <c r="J23" s="72"/>
      <c r="K23" s="57">
        <f>K24+K25+K26+K27</f>
        <v>2359.2000000000003</v>
      </c>
      <c r="L23" s="58"/>
      <c r="M23" s="58"/>
      <c r="N23" s="59"/>
    </row>
    <row r="24" spans="1:14" ht="15">
      <c r="A24" s="13"/>
      <c r="B24" s="60" t="s">
        <v>19</v>
      </c>
      <c r="C24" s="61"/>
      <c r="D24" s="61"/>
      <c r="E24" s="61"/>
      <c r="F24" s="61"/>
      <c r="G24" s="62"/>
      <c r="H24" s="17">
        <v>2</v>
      </c>
      <c r="I24" s="18"/>
      <c r="J24" s="19"/>
      <c r="K24" s="17">
        <f>562.8+165.2+184.2+55.7</f>
        <v>967.9000000000001</v>
      </c>
      <c r="L24" s="18"/>
      <c r="M24" s="18"/>
      <c r="N24" s="19"/>
    </row>
    <row r="25" spans="1:14" ht="15">
      <c r="A25" s="13"/>
      <c r="B25" s="60" t="s">
        <v>18</v>
      </c>
      <c r="C25" s="61"/>
      <c r="D25" s="61"/>
      <c r="E25" s="61"/>
      <c r="F25" s="61"/>
      <c r="G25" s="62"/>
      <c r="H25" s="17">
        <v>1.5</v>
      </c>
      <c r="I25" s="18"/>
      <c r="J25" s="19"/>
      <c r="K25" s="17">
        <f>350+105.7+108.8+32.9</f>
        <v>597.4</v>
      </c>
      <c r="L25" s="18"/>
      <c r="M25" s="18"/>
      <c r="N25" s="19"/>
    </row>
    <row r="26" spans="1:14" ht="15">
      <c r="A26" s="13"/>
      <c r="B26" s="60" t="s">
        <v>17</v>
      </c>
      <c r="C26" s="61"/>
      <c r="D26" s="61"/>
      <c r="E26" s="61"/>
      <c r="F26" s="61"/>
      <c r="G26" s="62"/>
      <c r="H26" s="17">
        <v>1</v>
      </c>
      <c r="I26" s="18"/>
      <c r="J26" s="19"/>
      <c r="K26" s="17">
        <f>262.4+80.3+67.5+20.4</f>
        <v>430.59999999999997</v>
      </c>
      <c r="L26" s="18"/>
      <c r="M26" s="18"/>
      <c r="N26" s="19"/>
    </row>
    <row r="27" spans="1:14" ht="15">
      <c r="A27" s="11"/>
      <c r="B27" s="36" t="s">
        <v>20</v>
      </c>
      <c r="C27" s="37"/>
      <c r="D27" s="37"/>
      <c r="E27" s="37"/>
      <c r="F27" s="37"/>
      <c r="G27" s="38"/>
      <c r="H27" s="27">
        <v>2</v>
      </c>
      <c r="I27" s="28"/>
      <c r="J27" s="29"/>
      <c r="K27" s="67">
        <f>278.6+84.7</f>
        <v>363.3</v>
      </c>
      <c r="L27" s="68"/>
      <c r="M27" s="68"/>
      <c r="N27" s="69"/>
    </row>
    <row r="28" spans="1:14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.75">
      <c r="A29" s="20" t="s">
        <v>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5.75">
      <c r="A30" s="20" t="s">
        <v>24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5.75">
      <c r="A31" s="20" t="s">
        <v>25</v>
      </c>
      <c r="B31" s="20"/>
      <c r="C31" s="20"/>
      <c r="D31" s="20"/>
      <c r="E31" s="20"/>
      <c r="F31" s="20"/>
      <c r="G31" s="20"/>
      <c r="H31" s="20"/>
      <c r="I31" s="20"/>
      <c r="J31" s="20"/>
      <c r="K31" s="8"/>
      <c r="L31" s="8"/>
      <c r="M31" s="8"/>
      <c r="N31" s="8"/>
    </row>
    <row r="32" spans="1:14" ht="15.75">
      <c r="A32" s="20" t="s">
        <v>26</v>
      </c>
      <c r="B32" s="20"/>
      <c r="C32" s="20"/>
      <c r="D32" s="20"/>
      <c r="E32" s="20"/>
      <c r="F32" s="20"/>
      <c r="G32" s="20"/>
      <c r="H32" s="20"/>
      <c r="I32" s="20"/>
      <c r="J32" s="20"/>
      <c r="K32" s="8"/>
      <c r="L32" s="8"/>
      <c r="M32" s="8"/>
      <c r="N32" s="8"/>
    </row>
  </sheetData>
  <sheetProtection selectLockedCells="1" selectUnlockedCells="1"/>
  <mergeCells count="52">
    <mergeCell ref="K25:N25"/>
    <mergeCell ref="K26:N26"/>
    <mergeCell ref="K24:N24"/>
    <mergeCell ref="A29:N29"/>
    <mergeCell ref="K21:N21"/>
    <mergeCell ref="K27:N27"/>
    <mergeCell ref="B26:G26"/>
    <mergeCell ref="B23:G23"/>
    <mergeCell ref="H23:J23"/>
    <mergeCell ref="K23:N23"/>
    <mergeCell ref="B24:G24"/>
    <mergeCell ref="B25:G25"/>
    <mergeCell ref="H24:J24"/>
    <mergeCell ref="A13:N13"/>
    <mergeCell ref="F18:G18"/>
    <mergeCell ref="H18:J18"/>
    <mergeCell ref="B19:E19"/>
    <mergeCell ref="K22:N22"/>
    <mergeCell ref="H25:J25"/>
    <mergeCell ref="K20:N20"/>
    <mergeCell ref="G6:J6"/>
    <mergeCell ref="G7:J7"/>
    <mergeCell ref="A12:N12"/>
    <mergeCell ref="K1:N7"/>
    <mergeCell ref="H1:J1"/>
    <mergeCell ref="G2:J2"/>
    <mergeCell ref="G5:J5"/>
    <mergeCell ref="F3:J3"/>
    <mergeCell ref="F4:J4"/>
    <mergeCell ref="H17:J17"/>
    <mergeCell ref="A14:N14"/>
    <mergeCell ref="A15:N15"/>
    <mergeCell ref="K17:N17"/>
    <mergeCell ref="B17:E17"/>
    <mergeCell ref="F17:G17"/>
    <mergeCell ref="A32:J32"/>
    <mergeCell ref="H27:J27"/>
    <mergeCell ref="A31:J31"/>
    <mergeCell ref="H21:J21"/>
    <mergeCell ref="B22:G22"/>
    <mergeCell ref="B27:G27"/>
    <mergeCell ref="B21:G21"/>
    <mergeCell ref="H22:J22"/>
    <mergeCell ref="H26:J26"/>
    <mergeCell ref="A30:N30"/>
    <mergeCell ref="H19:J19"/>
    <mergeCell ref="K18:N18"/>
    <mergeCell ref="F19:G19"/>
    <mergeCell ref="H20:J20"/>
    <mergeCell ref="B20:G20"/>
    <mergeCell ref="B18:E18"/>
    <mergeCell ref="K19:N19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Вячеслав</cp:lastModifiedBy>
  <cp:lastPrinted>2017-10-13T13:16:07Z</cp:lastPrinted>
  <dcterms:created xsi:type="dcterms:W3CDTF">2013-10-15T09:13:10Z</dcterms:created>
  <dcterms:modified xsi:type="dcterms:W3CDTF">2018-01-29T11:56:21Z</dcterms:modified>
  <cp:category/>
  <cp:version/>
  <cp:contentType/>
  <cp:contentStatus/>
</cp:coreProperties>
</file>